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OMUNIDAD AUTONOMA DE CANARIAS\LAS PALMAS\"/>
    </mc:Choice>
  </mc:AlternateContent>
  <xr:revisionPtr revIDLastSave="0" documentId="8_{D1349F48-0D74-4148-ACEA-CFE906CB0C7C}" xr6:coauthVersionLast="47" xr6:coauthVersionMax="47" xr10:uidLastSave="{00000000-0000-0000-0000-000000000000}"/>
  <bookViews>
    <workbookView xWindow="-28920" yWindow="780" windowWidth="29040" windowHeight="15720" xr2:uid="{F54538F3-A030-436C-BC1B-2AC5C2C3B866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<sst xmlns="http://schemas.openxmlformats.org/spreadsheetml/2006/main" count="271" uniqueCount="211">
  <si>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</si>
  <si>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</si>
  <si>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</si>
  <si>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</si>
  <si>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</si>
  <si>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</si>
  <si>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</si>
  <si>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</si>
  <si>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</si>
  <si>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</si>
  <si>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</si>
  <si>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</si>
  <si>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</si>
  <si>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</si>
  <si>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LAS PALMAS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</si>
  <si>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</si>
  <si>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</si>
  <si>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</si>
  <si>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</si>
  <si>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</si>
  <si>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</si>
  <si>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</si>
  <si>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</si>
  <si>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</si>
  <si>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</si>
  <si>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</si>
  <si>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</si>
  <si>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</si>
  <si>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Agaete</t>
  </si>
  <si>
    <t>Agüimes</t>
  </si>
  <si>
    <t>Aldea de San Nicolás, La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</si>
  <si>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</si>
  <si>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</si>
  <si>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</si>
  <si>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</si>
  <si>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</si>
  <si>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</si>
  <si>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</si>
  <si>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</si>
  <si>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</si>
  <si>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</si>
  <si>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Moya</t>
  </si>
  <si>
    <t>Oliva, La</t>
  </si>
  <si>
    <t>Pájara</t>
  </si>
  <si>
    <t>Palmas de Gran Canaria, Las</t>
  </si>
  <si>
    <t>Puerto del Rosario</t>
  </si>
  <si>
    <t>San Bartolomé</t>
  </si>
  <si>
    <t>San Bartolomé de Tirajana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</si>
  <si>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</si>
  <si>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</si>
  <si>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</si>
  <si>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</si>
  <si>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</si>
  <si>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</si>
  <si>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</si>
  <si>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</si>
  <si>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</si>
  <si>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</si>
  <si>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Valleseco</t>
  </si>
  <si>
    <t>Valsequillo de Gran Canaria</t>
  </si>
  <si>
    <t>Vega de San Mateo</t>
  </si>
  <si>
    <t>Yaiza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</si>
  <si>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</si>
  <si>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</si>
  <si>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</si>
  <si>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</si>
  <si>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</si>
  <si>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</si>
  <si>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</si>
  <si>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</si>
  <si>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</si>
  <si>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</si>
  <si>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</si>
  <si>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</si>
  <si>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</si>
  <si>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</si>
  <si>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</si>
  <si>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</si>
  <si>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</si>
  <si>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</si>
  <si>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</si>
  <si>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</si>
  <si>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</si>
  <si>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2024</t>
  </si>
  <si>
    <t>Total Población:</t>
  </si>
  <si>
    <t>Italia</t>
  </si>
  <si>
    <t>Colombia</t>
  </si>
  <si>
    <t>Marruecos</t>
  </si>
  <si>
    <t>Reino Unido</t>
  </si>
  <si>
    <t>Alemania</t>
  </si>
  <si>
    <t>Cuba</t>
  </si>
  <si>
    <t>Venezuela</t>
  </si>
  <si>
    <t>China</t>
  </si>
  <si>
    <t>Otros paises de Europa</t>
  </si>
  <si>
    <t>Rumania</t>
  </si>
  <si>
    <t>Argentina</t>
  </si>
  <si>
    <t>Francia</t>
  </si>
  <si>
    <t>Polonia</t>
  </si>
  <si>
    <t>Mauritania</t>
  </si>
  <si>
    <t>Portugal</t>
  </si>
  <si>
    <t>Senegal</t>
  </si>
  <si>
    <t>India</t>
  </si>
  <si>
    <t>Paises Bajos</t>
  </si>
  <si>
    <t>Irlanda</t>
  </si>
  <si>
    <t>Honduras</t>
  </si>
  <si>
    <t>Peru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</si>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</sst>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6766E4B4-C5CD-4B41-B721-55C24285C3E7}"/>
    <cellStyle name="Normal" xfId="0" builtinId="0"/>
    <cellStyle name="Normal 2" xfId="1" xr:uid="{E2D90CF7-6634-40DA-999D-378D18F2A50C}"/>
    <cellStyle name="Porcentaje 2" xfId="2" xr:uid="{E2B0F53B-A4D8-4ABA-AEAF-C0A9B755A3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7677590518"/>
          <c:y val="4.1095775949354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A0-4833-9230-1B5A1DD8CAB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1A0-4833-9230-1B5A1DD8CAB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1A0-4833-9230-1B5A1DD8CAB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1A0-4833-9230-1B5A1DD8CAB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224</c:v>
              </c:pt>
              <c:pt idx="1">
                <c:v>926</c:v>
              </c:pt>
              <c:pt idx="2">
                <c:v>11770</c:v>
              </c:pt>
              <c:pt idx="3">
                <c:v>21312</c:v>
              </c:pt>
            </c:numLit>
          </c:val>
          <c:extLst>
            <c:ext xmlns:c16="http://schemas.microsoft.com/office/drawing/2014/chart" uri="{C3380CC4-5D6E-409C-BE32-E72D297353CC}">
              <c16:uniqueId val="{00000007-81A0-4833-9230-1B5A1DD8C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394760860074"/>
          <c:y val="0.86718521139913696"/>
          <c:w val="0.69360441715843835"/>
          <c:h val="0.10332458442694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76087110732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951037</c:v>
              </c:pt>
              <c:pt idx="1">
                <c:v>979606</c:v>
              </c:pt>
              <c:pt idx="2">
                <c:v>987128</c:v>
              </c:pt>
              <c:pt idx="3">
                <c:v>1011928</c:v>
              </c:pt>
              <c:pt idx="4">
                <c:v>1024186</c:v>
              </c:pt>
              <c:pt idx="5">
                <c:v>1042131</c:v>
              </c:pt>
              <c:pt idx="6">
                <c:v>1070032</c:v>
              </c:pt>
              <c:pt idx="7">
                <c:v>1083502</c:v>
              </c:pt>
              <c:pt idx="8">
                <c:v>1090605</c:v>
              </c:pt>
              <c:pt idx="9" formatCode="#,##0">
                <c:v>1096980</c:v>
              </c:pt>
              <c:pt idx="10" formatCode="#,##0">
                <c:v>1100813</c:v>
              </c:pt>
              <c:pt idx="11" formatCode="#,##0">
                <c:v>1103850</c:v>
              </c:pt>
              <c:pt idx="12" formatCode="#,##0">
                <c:v>1100027</c:v>
              </c:pt>
              <c:pt idx="13" formatCode="#,##0">
                <c:v>1098406</c:v>
              </c:pt>
              <c:pt idx="14" formatCode="#,##0">
                <c:v>1097800</c:v>
              </c:pt>
              <c:pt idx="15" formatCode="#,##0">
                <c:v>1100480</c:v>
              </c:pt>
              <c:pt idx="16" formatCode="#,##0">
                <c:v>1109175</c:v>
              </c:pt>
              <c:pt idx="17" formatCode="#,##0">
                <c:v>1120406</c:v>
              </c:pt>
              <c:pt idx="18" formatCode="#,##0">
                <c:v>1131065</c:v>
              </c:pt>
              <c:pt idx="19" formatCode="#,##0">
                <c:v>1128539</c:v>
              </c:pt>
              <c:pt idx="20" formatCode="#,##0">
                <c:v>1129395</c:v>
              </c:pt>
              <c:pt idx="21" formatCode="#,##0">
                <c:v>1145843</c:v>
              </c:pt>
              <c:pt idx="22" formatCode="#,##0">
                <c:v>1145843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1A7-4FDD-9586-2E85815AC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81840"/>
        <c:axId val="1"/>
      </c:lineChart>
      <c:catAx>
        <c:axId val="12810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81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-18336</c:v>
              </c:pt>
              <c:pt idx="1">
                <c:v>-23515</c:v>
              </c:pt>
              <c:pt idx="2">
                <c:v>-26912</c:v>
              </c:pt>
              <c:pt idx="3">
                <c:v>-32785</c:v>
              </c:pt>
              <c:pt idx="4">
                <c:v>-34132</c:v>
              </c:pt>
              <c:pt idx="5">
                <c:v>-34210</c:v>
              </c:pt>
              <c:pt idx="6">
                <c:v>-37694</c:v>
              </c:pt>
              <c:pt idx="7">
                <c:v>-39457</c:v>
              </c:pt>
              <c:pt idx="8">
                <c:v>-45663</c:v>
              </c:pt>
              <c:pt idx="9">
                <c:v>-51027</c:v>
              </c:pt>
              <c:pt idx="10">
                <c:v>-53626</c:v>
              </c:pt>
              <c:pt idx="11">
                <c:v>-48939</c:v>
              </c:pt>
              <c:pt idx="12">
                <c:v>-39830</c:v>
              </c:pt>
              <c:pt idx="13">
                <c:v>-30345</c:v>
              </c:pt>
              <c:pt idx="14">
                <c:v>-23570</c:v>
              </c:pt>
              <c:pt idx="15">
                <c:v>-17310</c:v>
              </c:pt>
              <c:pt idx="16">
                <c:v>-10484</c:v>
              </c:pt>
              <c:pt idx="17">
                <c:v>-5575</c:v>
              </c:pt>
              <c:pt idx="18">
                <c:v>-2170</c:v>
              </c:pt>
              <c:pt idx="19">
                <c:v>-447</c:v>
              </c:pt>
              <c:pt idx="20">
                <c:v>-37</c:v>
              </c:pt>
            </c:numLit>
          </c:val>
          <c:extLst>
            <c:ext xmlns:c16="http://schemas.microsoft.com/office/drawing/2014/chart" uri="{C3380CC4-5D6E-409C-BE32-E72D297353CC}">
              <c16:uniqueId val="{00000000-F6F4-41EB-88FC-7B7FDD47941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17330</c:v>
              </c:pt>
              <c:pt idx="1">
                <c:v>22171</c:v>
              </c:pt>
              <c:pt idx="2">
                <c:v>25511</c:v>
              </c:pt>
              <c:pt idx="3">
                <c:v>30167</c:v>
              </c:pt>
              <c:pt idx="4">
                <c:v>33041</c:v>
              </c:pt>
              <c:pt idx="5">
                <c:v>34646</c:v>
              </c:pt>
              <c:pt idx="6">
                <c:v>37258</c:v>
              </c:pt>
              <c:pt idx="7">
                <c:v>40044</c:v>
              </c:pt>
              <c:pt idx="8">
                <c:v>45767</c:v>
              </c:pt>
              <c:pt idx="9">
                <c:v>49724</c:v>
              </c:pt>
              <c:pt idx="10">
                <c:v>52393</c:v>
              </c:pt>
              <c:pt idx="11">
                <c:v>48316</c:v>
              </c:pt>
              <c:pt idx="12">
                <c:v>40410</c:v>
              </c:pt>
              <c:pt idx="13">
                <c:v>31504</c:v>
              </c:pt>
              <c:pt idx="14">
                <c:v>26038</c:v>
              </c:pt>
              <c:pt idx="15">
                <c:v>20598</c:v>
              </c:pt>
              <c:pt idx="16">
                <c:v>13754</c:v>
              </c:pt>
              <c:pt idx="17">
                <c:v>9160</c:v>
              </c:pt>
              <c:pt idx="18">
                <c:v>4734</c:v>
              </c:pt>
              <c:pt idx="19">
                <c:v>1142</c:v>
              </c:pt>
              <c:pt idx="20">
                <c:v>118</c:v>
              </c:pt>
            </c:numLit>
          </c:val>
          <c:extLst>
            <c:ext xmlns:c16="http://schemas.microsoft.com/office/drawing/2014/chart" uri="{C3380CC4-5D6E-409C-BE32-E72D297353CC}">
              <c16:uniqueId val="{00000001-F6F4-41EB-88FC-7B7FDD479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1077520"/>
        <c:axId val="1"/>
      </c:barChart>
      <c:catAx>
        <c:axId val="128107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2961804431981E-2"/>
              <c:y val="0.3727119337355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55126499603"/>
              <c:y val="0.908486211950778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77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3888830339"/>
          <c:y val="4.09093394575678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8C-478D-8E69-6A80E7E7044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C8C-478D-8E69-6A80E7E7044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C8C-478D-8E69-6A80E7E7044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C8C-478D-8E69-6A80E7E7044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20733</c:v>
              </c:pt>
              <c:pt idx="1">
                <c:v>7597</c:v>
              </c:pt>
              <c:pt idx="2">
                <c:v>115298</c:v>
              </c:pt>
              <c:pt idx="3">
                <c:v>312637</c:v>
              </c:pt>
            </c:numLit>
          </c:val>
          <c:extLst>
            <c:ext xmlns:c16="http://schemas.microsoft.com/office/drawing/2014/chart" uri="{C3380CC4-5D6E-409C-BE32-E72D297353CC}">
              <c16:uniqueId val="{00000007-6C8C-478D-8E69-6A80E7E70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7788651178"/>
          <c:y val="0.86068624234470692"/>
          <c:w val="0.62477906083919232"/>
          <c:h val="9.8363954505686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1743992777"/>
          <c:y val="4.36892668950732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40-49E9-80B7-780C957D70A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740-49E9-80B7-780C957D70A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740-49E9-80B7-780C957D70A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740-49E9-80B7-780C957D70A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224</c:v>
              </c:pt>
              <c:pt idx="1">
                <c:v>926</c:v>
              </c:pt>
              <c:pt idx="2">
                <c:v>11770</c:v>
              </c:pt>
              <c:pt idx="3">
                <c:v>21312</c:v>
              </c:pt>
            </c:numLit>
          </c:val>
          <c:extLst>
            <c:ext xmlns:c16="http://schemas.microsoft.com/office/drawing/2014/chart" uri="{C3380CC4-5D6E-409C-BE32-E72D297353CC}">
              <c16:uniqueId val="{00000007-7740-49E9-80B7-780C957D7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67368729193"/>
          <c:y val="0.85884975255955609"/>
          <c:w val="0.74674148718177713"/>
          <c:h val="0.10196399591272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78771288558"/>
          <c:y val="4.41177064405410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E5-4A83-B2DF-3DC3BAFCF11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DE5-4A83-B2DF-3DC3BAFCF1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5DE5-4A83-B2DF-3DC3BAFCF118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E5-4A83-B2DF-3DC3BAFCF1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12582</c:v>
              </c:pt>
              <c:pt idx="1">
                <c:v>16717</c:v>
              </c:pt>
              <c:pt idx="2">
                <c:v>312637</c:v>
              </c:pt>
            </c:numLit>
          </c:val>
          <c:extLst>
            <c:ext xmlns:c16="http://schemas.microsoft.com/office/drawing/2014/chart" uri="{C3380CC4-5D6E-409C-BE32-E72D297353CC}">
              <c16:uniqueId val="{00000005-5DE5-4A83-B2DF-3DC3BAFCF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36637521539"/>
          <c:y val="0.84192761962447005"/>
          <c:w val="0.63301075095674397"/>
          <c:h val="0.10277054310518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42595885189"/>
          <c:y val="4.30624473827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E5-4B49-896F-D11A46CED8B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CE5-4B49-896F-D11A46CED8B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CE5-4B49-896F-D11A46CED8B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CE5-4B49-896F-D11A46CED8BE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E5-4B49-896F-D11A46CED8BE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E5-4B49-896F-D11A46CED8BE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E5-4B49-896F-D11A46CED8B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29405</c:v>
              </c:pt>
              <c:pt idx="1">
                <c:v>4034</c:v>
              </c:pt>
              <c:pt idx="2">
                <c:v>647</c:v>
              </c:pt>
              <c:pt idx="3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7-2CE5-4B49-896F-D11A46CED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46118025568"/>
          <c:y val="0.86103303124845243"/>
          <c:w val="0.79718694437388871"/>
          <c:h val="0.100389739018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621030</xdr:colOff>
      <xdr:row>5</xdr:row>
      <xdr:rowOff>125730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0E6AC2F-6151-4B62-A9EE-CB4EF8624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62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10</xdr:row>
      <xdr:rowOff>53340</xdr:rowOff>
    </xdr:from>
    <xdr:to>
      <xdr:col>4</xdr:col>
      <xdr:colOff>685800</xdr:colOff>
      <xdr:row>25</xdr:row>
      <xdr:rowOff>167640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00492B47-72DE-4E25-84D7-9DA43277F6FE}"/>
            </a:ext>
          </a:extLst>
        </xdr:cNvPr>
        <xdr:cNvSpPr>
          <a:spLocks noChangeAspect="1" noChangeArrowheads="1"/>
        </xdr:cNvSpPr>
      </xdr:nvSpPr>
      <xdr:spPr bwMode="auto">
        <a:xfrm>
          <a:off x="85725" y="1857375"/>
          <a:ext cx="3495675" cy="2609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4</xdr:col>
      <xdr:colOff>701040</xdr:colOff>
      <xdr:row>37</xdr:row>
      <xdr:rowOff>121920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4EBA90CB-72A8-43F5-A7B8-9B4A3CE2B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4978BC7-EF36-48D8-B8A5-10F370934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7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</xdr:colOff>
      <xdr:row>5</xdr:row>
      <xdr:rowOff>97155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EA3F9DA-7724-44EB-98E1-4AA6A80F2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59015" cy="91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9</xdr:row>
      <xdr:rowOff>121920</xdr:rowOff>
    </xdr:from>
    <xdr:to>
      <xdr:col>10</xdr:col>
      <xdr:colOff>426720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D8F172-E2DB-4B16-AA0A-217AB8D13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20</xdr:row>
      <xdr:rowOff>30480</xdr:rowOff>
    </xdr:from>
    <xdr:to>
      <xdr:col>5</xdr:col>
      <xdr:colOff>594360</xdr:colOff>
      <xdr:row>35</xdr:row>
      <xdr:rowOff>91440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712FFFA-9169-462F-A62F-51003CAEB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3767120-BB61-45A5-8DCC-DD98D24BE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8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0.21202</cdr:x>
      <cdr:y>0.01656</cdr:y>
    </cdr:from>
    <cdr:to>
      <cdr:x>0.3014</cdr:x>
      <cdr:y>0.06997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0.73801</cdr:x>
      <cdr:y>0.01656</cdr:y>
    </cdr:from>
    <cdr:to>
      <cdr:x>0.82495</cdr:x>
      <cdr:y>0.07239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358140</xdr:colOff>
      <xdr:row>5</xdr:row>
      <xdr:rowOff>133350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3ACAE06-F657-4251-AFDF-F214EB088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871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6317074-5168-497B-AFF1-E058F9A36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2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236220</xdr:colOff>
      <xdr:row>10</xdr:row>
      <xdr:rowOff>7620</xdr:rowOff>
    </xdr:from>
    <xdr:to>
      <xdr:col>9</xdr:col>
      <xdr:colOff>45720</xdr:colOff>
      <xdr:row>20</xdr:row>
      <xdr:rowOff>106680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9710A62E-41A7-45C0-9F6C-53C306EAD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16</xdr:row>
      <xdr:rowOff>289560</xdr:rowOff>
    </xdr:from>
    <xdr:to>
      <xdr:col>10</xdr:col>
      <xdr:colOff>487680</xdr:colOff>
      <xdr:row>28</xdr:row>
      <xdr:rowOff>83820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30078D0C-7ED8-4F08-96FA-8ECF84A37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16</xdr:row>
      <xdr:rowOff>304800</xdr:rowOff>
    </xdr:from>
    <xdr:to>
      <xdr:col>5</xdr:col>
      <xdr:colOff>83820</xdr:colOff>
      <xdr:row>28</xdr:row>
      <xdr:rowOff>83820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780A50C8-A5F5-4560-BB6D-13D0F1DF9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556260</xdr:colOff>
      <xdr:row>16</xdr:row>
      <xdr:rowOff>266700</xdr:rowOff>
    </xdr:from>
    <xdr:to>
      <xdr:col>16</xdr:col>
      <xdr:colOff>434340</xdr:colOff>
      <xdr:row>28</xdr:row>
      <xdr:rowOff>83820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51B173DF-B714-4932-9F1A-1F8BC7D54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53340</xdr:colOff>
      <xdr:row>5</xdr:row>
      <xdr:rowOff>129540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56D7FAE-47B2-4ACD-A098-1B25BD017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8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2A8E927-D880-4F50-A344-FD874E873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0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7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3A3BF75-00EB-4681-A9A1-B84C82C06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93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66EF702-6855-4197-BE79-1B6A24EA0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3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8B7C6D2-3254-43D7-A1B1-A2A2D6687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54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F89E1F2-FFFA-4693-A11D-4F482D223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74A9194-E4DA-4C7E-98BA-2093CED9C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39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9966-2812-493C-B9F4-45902C0296FB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LAS PALMAS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5C05DFEB-2991-4767-AADE-F653AB838A6E}"/>
    <hyperlink ref="B14:C14" location="Municipios!A1" display="Municipios" xr:uid="{93A32254-6543-46C5-AD77-9E7EA549420C}"/>
    <hyperlink ref="B16:C16" location="'Datos Demograficos'!A1" display="Datos Demograficos" xr:uid="{FD86CF94-409E-4E22-8B29-C8CF6048928D}"/>
    <hyperlink ref="B18:C18" location="Nacionalidades!A1" display="Nacionalidades" xr:uid="{FB782369-0B83-4ADB-B0B7-BCE14FC4E218}"/>
    <hyperlink ref="H18:I18" location="Trabajo!A1" display="Trabajo" xr:uid="{9F10862E-7530-47B2-B215-1F63FC13E23C}"/>
    <hyperlink ref="E12:F12" location="'Datos Economicos'!A1" display="Datos Económicos" xr:uid="{9ABEA981-55E9-400A-B45C-B640B0D027DB}"/>
    <hyperlink ref="E14" location="Trafico!A1" display="Tráfico" xr:uid="{AD8ED665-BD1C-4EA4-88BA-0E6B0D73BF95}"/>
    <hyperlink ref="E16:F16" location="'Plazas Turisticas'!A1" display="Plazas Turisticas" xr:uid="{999D6F64-0574-47D6-AB72-896966CCB274}"/>
    <hyperlink ref="E18:F18" location="Bancos!A1" display="Bancos" xr:uid="{FF02AEC7-C5C9-473A-91B0-0D6F9C48E44F}"/>
    <hyperlink ref="H12" location="Presupuestos!A1" display="Presupuestos" xr:uid="{2E52C317-8F4B-49A8-BB7E-2EAA3265D3D8}"/>
    <hyperlink ref="H14" location="'Datos Catastrales'!A1" display="Datos Catastrales" xr:uid="{0FC6EDB5-48D4-4A99-85EE-E2BEE5ABCDAD}"/>
    <hyperlink ref="H16:I16" location="Hacienda!A1" display="Hacienda" xr:uid="{B4C8929F-5866-4CD4-A599-933EC008794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E54D1-7C6F-49E1-92CF-200ECA081051}">
  <sheetPr codeName="Hoja2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34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4068.6099605560303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1159890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0.14040383139780496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285.08262311816327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34232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456265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87262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264404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426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934670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1350436.3644300001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D2D055EF-6925-48FA-8165-68F6B38E9739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56BBE-EB74-4F1F-B0F8-60CBC8FAAC8B}">
  <sheetPr codeName="Hoja4">
    <pageSetUpPr fitToPage="1"/>
  </sheetPr>
  <dimension ref="A4:H57"/>
  <sheetViews>
    <sheetView topLeftCell="A29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4068.6099605560303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5695</v>
      </c>
    </row>
    <row r="25" spans="1:7" ht="13.2" x14ac:dyDescent="0.25">
      <c r="B25" s="51" t="s">
        <v>29</v>
      </c>
      <c r="C25" s="52">
        <v>33306</v>
      </c>
    </row>
    <row r="26" spans="1:7" ht="13.2" x14ac:dyDescent="0.25">
      <c r="B26" s="51" t="s">
        <v>30</v>
      </c>
      <c r="C26" s="52">
        <v>7451</v>
      </c>
    </row>
    <row r="27" spans="1:7" ht="13.2" x14ac:dyDescent="0.25">
      <c r="B27" s="51" t="s">
        <v>31</v>
      </c>
      <c r="C27" s="52">
        <v>13745</v>
      </c>
    </row>
    <row r="28" spans="1:7" ht="13.2" x14ac:dyDescent="0.25">
      <c r="B28" s="51" t="s">
        <v>32</v>
      </c>
      <c r="C28" s="52">
        <v>68025</v>
      </c>
    </row>
    <row r="29" spans="1:7" ht="13.2" x14ac:dyDescent="0.25">
      <c r="B29" s="51" t="s">
        <v>33</v>
      </c>
      <c r="C29" s="52">
        <v>1031</v>
      </c>
    </row>
    <row r="30" spans="1:7" ht="13.2" x14ac:dyDescent="0.25">
      <c r="B30" s="51" t="s">
        <v>34</v>
      </c>
      <c r="C30" s="52">
        <v>38927</v>
      </c>
    </row>
    <row r="31" spans="1:7" ht="13.2" x14ac:dyDescent="0.25">
      <c r="B31" s="51" t="s">
        <v>35</v>
      </c>
      <c r="C31" s="52">
        <v>804</v>
      </c>
    </row>
    <row r="32" spans="1:7" ht="13.2" x14ac:dyDescent="0.25">
      <c r="B32" s="51" t="s">
        <v>36</v>
      </c>
      <c r="C32" s="52">
        <v>7751</v>
      </c>
    </row>
    <row r="33" spans="2:3" ht="13.2" x14ac:dyDescent="0.25">
      <c r="B33" s="51" t="s">
        <v>37</v>
      </c>
      <c r="C33" s="52">
        <v>24849</v>
      </c>
    </row>
    <row r="34" spans="2:3" ht="13.2" x14ac:dyDescent="0.25">
      <c r="B34" s="51" t="s">
        <v>38</v>
      </c>
      <c r="C34" s="52">
        <v>5590</v>
      </c>
    </row>
    <row r="35" spans="2:3" ht="13.2" x14ac:dyDescent="0.25">
      <c r="B35" s="51" t="s">
        <v>39</v>
      </c>
      <c r="C35" s="52">
        <v>32648</v>
      </c>
    </row>
    <row r="36" spans="2:3" ht="13.2" x14ac:dyDescent="0.25">
      <c r="B36" s="51" t="s">
        <v>40</v>
      </c>
      <c r="C36" s="52">
        <v>21262</v>
      </c>
    </row>
    <row r="37" spans="2:3" ht="13.2" x14ac:dyDescent="0.25">
      <c r="B37" s="51" t="s">
        <v>41</v>
      </c>
      <c r="C37" s="52">
        <v>7979</v>
      </c>
    </row>
    <row r="38" spans="2:3" ht="13.2" x14ac:dyDescent="0.25">
      <c r="B38" s="51" t="s">
        <v>42</v>
      </c>
      <c r="C38" s="52">
        <v>29666</v>
      </c>
    </row>
    <row r="39" spans="2:3" ht="13.2" x14ac:dyDescent="0.25">
      <c r="B39" s="51" t="s">
        <v>43</v>
      </c>
      <c r="C39" s="52">
        <v>21139</v>
      </c>
    </row>
    <row r="40" spans="2:3" ht="13.2" x14ac:dyDescent="0.25">
      <c r="B40" s="51" t="s">
        <v>44</v>
      </c>
      <c r="C40" s="52">
        <v>383516</v>
      </c>
    </row>
    <row r="41" spans="2:3" ht="13.2" x14ac:dyDescent="0.25">
      <c r="B41" s="51" t="s">
        <v>45</v>
      </c>
      <c r="C41" s="52">
        <v>44797</v>
      </c>
    </row>
    <row r="42" spans="2:3" ht="13.2" x14ac:dyDescent="0.25">
      <c r="B42" s="51" t="s">
        <v>46</v>
      </c>
      <c r="C42" s="52">
        <v>19664</v>
      </c>
    </row>
    <row r="43" spans="2:3" ht="13.2" x14ac:dyDescent="0.25">
      <c r="B43" s="51" t="s">
        <v>47</v>
      </c>
      <c r="C43" s="52">
        <v>54976</v>
      </c>
    </row>
    <row r="44" spans="2:3" ht="13.2" x14ac:dyDescent="0.25">
      <c r="B44" s="51" t="s">
        <v>48</v>
      </c>
      <c r="C44" s="52">
        <v>18630</v>
      </c>
    </row>
    <row r="45" spans="2:3" ht="13.2" x14ac:dyDescent="0.25">
      <c r="B45" s="51" t="s">
        <v>49</v>
      </c>
      <c r="C45" s="52">
        <v>78048</v>
      </c>
    </row>
    <row r="46" spans="2:3" ht="13.2" x14ac:dyDescent="0.25">
      <c r="B46" s="51" t="s">
        <v>50</v>
      </c>
      <c r="C46" s="52">
        <v>14178</v>
      </c>
    </row>
    <row r="47" spans="2:3" ht="13.2" x14ac:dyDescent="0.25">
      <c r="B47" s="51" t="s">
        <v>51</v>
      </c>
      <c r="C47" s="52">
        <v>23762</v>
      </c>
    </row>
    <row r="48" spans="2:3" ht="13.2" x14ac:dyDescent="0.25">
      <c r="B48" s="51" t="s">
        <v>52</v>
      </c>
      <c r="C48" s="52">
        <v>1829</v>
      </c>
    </row>
    <row r="49" spans="2:3" ht="13.2" x14ac:dyDescent="0.25">
      <c r="B49" s="51" t="s">
        <v>53</v>
      </c>
      <c r="C49" s="52">
        <v>103587</v>
      </c>
    </row>
    <row r="50" spans="2:3" ht="13.2" x14ac:dyDescent="0.25">
      <c r="B50" s="51" t="s">
        <v>54</v>
      </c>
      <c r="C50" s="52">
        <v>12909</v>
      </c>
    </row>
    <row r="51" spans="2:3" ht="13.2" x14ac:dyDescent="0.25">
      <c r="B51" s="51" t="s">
        <v>55</v>
      </c>
      <c r="C51" s="52">
        <v>21456</v>
      </c>
    </row>
    <row r="52" spans="2:3" ht="13.2" x14ac:dyDescent="0.25">
      <c r="B52" s="51" t="s">
        <v>56</v>
      </c>
      <c r="C52" s="52">
        <v>6832</v>
      </c>
    </row>
    <row r="53" spans="2:3" ht="13.2" x14ac:dyDescent="0.25">
      <c r="B53" s="51" t="s">
        <v>57</v>
      </c>
      <c r="C53" s="52">
        <v>16525</v>
      </c>
    </row>
    <row r="54" spans="2:3" ht="13.2" x14ac:dyDescent="0.25">
      <c r="B54" s="51" t="s">
        <v>58</v>
      </c>
      <c r="C54" s="52">
        <v>3769</v>
      </c>
    </row>
    <row r="55" spans="2:3" ht="13.2" x14ac:dyDescent="0.25">
      <c r="B55" s="51" t="s">
        <v>59</v>
      </c>
      <c r="C55" s="52">
        <v>9784</v>
      </c>
    </row>
    <row r="56" spans="2:3" ht="13.2" x14ac:dyDescent="0.25">
      <c r="B56" s="51" t="s">
        <v>60</v>
      </c>
      <c r="C56" s="52">
        <v>7859</v>
      </c>
    </row>
    <row r="57" spans="2:3" ht="13.2" x14ac:dyDescent="0.25">
      <c r="B57" s="51" t="s">
        <v>61</v>
      </c>
      <c r="C57" s="52">
        <v>17901</v>
      </c>
    </row>
  </sheetData>
  <mergeCells count="3">
    <mergeCell ref="C6:E6"/>
    <mergeCell ref="C8:E8"/>
    <mergeCell ref="C10:E10"/>
  </mergeCells>
  <hyperlinks>
    <hyperlink ref="A7" location="Indice!A1" display="Índice" xr:uid="{7DBCDDE2-BA17-4A3C-AFC4-4A82E67B49AB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31648-83C6-4A5E-9A5D-B704EC3B6B11}">
  <sheetPr codeName="Hoja5">
    <pageSetUpPr fitToPage="1"/>
  </sheetPr>
  <dimension ref="A7:O38"/>
  <sheetViews>
    <sheetView topLeftCell="A17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1145843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62</v>
      </c>
      <c r="D13" s="23">
        <v>0.50334600694893483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63</v>
      </c>
      <c r="D15" s="23">
        <v>0.14040383139780496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64</v>
      </c>
      <c r="C17" s="5"/>
      <c r="D17" s="23">
        <v>0.39892586075266939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285.08262311816327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65</v>
      </c>
      <c r="H24" s="39"/>
      <c r="I24" s="57"/>
      <c r="J24" s="23">
        <v>0.16983162196415177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66</v>
      </c>
      <c r="H26" s="39"/>
      <c r="J26" s="6">
        <v>6541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67</v>
      </c>
      <c r="H28" s="58"/>
      <c r="I28" s="58"/>
      <c r="J28" s="6">
        <v>4037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68</v>
      </c>
      <c r="H30" s="39"/>
      <c r="J30" s="6">
        <v>9072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69</v>
      </c>
      <c r="H32" s="39"/>
      <c r="J32" s="6">
        <v>-2531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70</v>
      </c>
      <c r="H34" s="59"/>
      <c r="I34" s="59" t="s">
        <v>71</v>
      </c>
      <c r="J34" s="59"/>
      <c r="K34" s="20"/>
    </row>
    <row r="35" spans="1:11" ht="18" customHeight="1" x14ac:dyDescent="0.25">
      <c r="A35" s="18"/>
      <c r="C35" s="39"/>
      <c r="G35" s="60">
        <v>145678</v>
      </c>
      <c r="H35" s="60"/>
      <c r="I35" s="60">
        <v>170572</v>
      </c>
      <c r="J35" s="60"/>
      <c r="K35" s="20"/>
    </row>
    <row r="36" spans="1:11" ht="23.25" customHeight="1" x14ac:dyDescent="0.25">
      <c r="A36" s="18"/>
      <c r="C36" s="39"/>
      <c r="G36" s="61" t="s">
        <v>72</v>
      </c>
      <c r="H36" s="61" t="s">
        <v>73</v>
      </c>
      <c r="I36" s="61" t="s">
        <v>72</v>
      </c>
      <c r="J36" s="61" t="s">
        <v>73</v>
      </c>
      <c r="K36" s="20"/>
    </row>
    <row r="37" spans="1:11" ht="18" customHeight="1" x14ac:dyDescent="0.25">
      <c r="A37" s="18"/>
      <c r="B37" s="5" t="s">
        <v>74</v>
      </c>
      <c r="C37" s="39"/>
      <c r="G37" s="62">
        <v>74960</v>
      </c>
      <c r="H37" s="62">
        <v>70718</v>
      </c>
      <c r="I37" s="62">
        <v>87880</v>
      </c>
      <c r="J37" s="62">
        <v>82692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B0A4072E-AB25-48E8-8005-786A2BB39504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5F067-5754-440C-A05A-5F2EC387B804}">
  <sheetPr codeName="Hoja7"/>
  <dimension ref="A7:K85"/>
  <sheetViews>
    <sheetView topLeftCell="A4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75</v>
      </c>
      <c r="C11" s="65">
        <v>997037</v>
      </c>
      <c r="D11" s="66"/>
      <c r="E11" s="67" t="s">
        <v>76</v>
      </c>
      <c r="F11" s="65">
        <v>162853</v>
      </c>
      <c r="G11" s="67" t="s">
        <v>77</v>
      </c>
      <c r="H11" s="66"/>
      <c r="I11" s="65">
        <v>80306</v>
      </c>
      <c r="J11" s="67" t="s">
        <v>78</v>
      </c>
      <c r="K11" s="68">
        <v>22660</v>
      </c>
    </row>
    <row r="12" spans="1:11" ht="16.8" thickBot="1" x14ac:dyDescent="0.3">
      <c r="A12" s="1"/>
      <c r="B12" s="64" t="s">
        <v>79</v>
      </c>
      <c r="C12" s="65">
        <v>48941</v>
      </c>
      <c r="D12" s="67"/>
      <c r="E12" s="67" t="s">
        <v>80</v>
      </c>
      <c r="F12" s="65">
        <v>10822</v>
      </c>
      <c r="G12" s="67" t="s">
        <v>81</v>
      </c>
      <c r="H12" s="67"/>
      <c r="I12" s="65">
        <v>75</v>
      </c>
      <c r="J12" s="67" t="s">
        <v>82</v>
      </c>
      <c r="K12" s="68">
        <v>49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83</v>
      </c>
      <c r="C14" s="70"/>
      <c r="D14" s="70"/>
      <c r="E14" s="71"/>
      <c r="F14" s="1"/>
      <c r="G14" s="72" t="s">
        <v>84</v>
      </c>
      <c r="H14" s="73"/>
      <c r="I14" s="74">
        <f>'Datos Demograficos'!D11</f>
        <v>1145843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85</v>
      </c>
      <c r="C16" s="75">
        <v>26038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86</v>
      </c>
      <c r="C17" s="75">
        <v>19895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87</v>
      </c>
      <c r="C18" s="75">
        <v>14832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88</v>
      </c>
      <c r="C19" s="75">
        <v>13257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89</v>
      </c>
      <c r="C20" s="75">
        <v>11811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90</v>
      </c>
      <c r="C21" s="75">
        <v>7557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91</v>
      </c>
      <c r="C22" s="75">
        <v>6684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92</v>
      </c>
      <c r="C23" s="75">
        <v>5768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93</v>
      </c>
      <c r="C24" s="75">
        <v>4960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94</v>
      </c>
      <c r="C25" s="75">
        <v>3621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95</v>
      </c>
      <c r="C26" s="75">
        <v>3030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96</v>
      </c>
      <c r="C27" s="75">
        <v>3028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97</v>
      </c>
      <c r="C28" s="75">
        <v>2392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98</v>
      </c>
      <c r="C29" s="75">
        <v>2332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99</v>
      </c>
      <c r="C30" s="75">
        <v>2297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100</v>
      </c>
      <c r="C31" s="75">
        <v>2086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101</v>
      </c>
      <c r="C32" s="75">
        <v>2057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102</v>
      </c>
      <c r="C33" s="75">
        <v>1901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103</v>
      </c>
      <c r="C34" s="75">
        <v>1879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104</v>
      </c>
      <c r="C35" s="75">
        <v>1757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105</v>
      </c>
      <c r="C36" s="75">
        <v>1654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FEB9EC55-5881-479B-8B15-8120D47A7B8F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D46F-688B-4BC5-9A19-9529E4394C8D}">
  <sheetPr codeName="Hoja12">
    <pageSetUpPr fitToPage="1"/>
  </sheetPr>
  <dimension ref="A7:J28"/>
  <sheetViews>
    <sheetView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106</v>
      </c>
      <c r="E12" s="76">
        <v>354332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107</v>
      </c>
      <c r="C14" s="77"/>
      <c r="D14" s="77"/>
      <c r="E14" s="76">
        <v>117320</v>
      </c>
    </row>
    <row r="15" spans="1:9" x14ac:dyDescent="0.2">
      <c r="A15" s="18"/>
      <c r="E15" s="76"/>
    </row>
    <row r="16" spans="1:9" x14ac:dyDescent="0.2">
      <c r="A16" s="18"/>
      <c r="B16" s="5" t="s">
        <v>108</v>
      </c>
      <c r="D16" s="78"/>
      <c r="E16" s="76">
        <v>87262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109</v>
      </c>
      <c r="D18" s="78"/>
      <c r="E18" s="76">
        <v>30058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110</v>
      </c>
      <c r="D20" s="78"/>
      <c r="E20" s="80">
        <v>0.16054768208387071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111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112</v>
      </c>
      <c r="E26" s="84"/>
      <c r="F26" s="84"/>
      <c r="G26" s="84"/>
      <c r="H26" s="85"/>
    </row>
    <row r="27" spans="1:10" ht="16.8" thickBot="1" x14ac:dyDescent="0.35">
      <c r="C27" s="2"/>
      <c r="D27" s="86" t="s">
        <v>113</v>
      </c>
      <c r="E27" s="86" t="s">
        <v>114</v>
      </c>
      <c r="F27" s="86" t="s">
        <v>115</v>
      </c>
      <c r="G27" s="86" t="s">
        <v>116</v>
      </c>
      <c r="H27" s="86" t="s">
        <v>117</v>
      </c>
    </row>
    <row r="28" spans="1:10" ht="43.5" customHeight="1" thickBot="1" x14ac:dyDescent="0.25">
      <c r="C28" s="86" t="s">
        <v>118</v>
      </c>
      <c r="D28" s="87">
        <v>20733</v>
      </c>
      <c r="E28" s="87">
        <v>7597</v>
      </c>
      <c r="F28" s="87">
        <v>115298</v>
      </c>
      <c r="G28" s="88">
        <v>312637</v>
      </c>
      <c r="H28" s="88">
        <f>SUM(D28:G28)</f>
        <v>456265</v>
      </c>
    </row>
  </sheetData>
  <mergeCells count="3">
    <mergeCell ref="B14:D14"/>
    <mergeCell ref="D24:H24"/>
    <mergeCell ref="D26:H26"/>
  </mergeCells>
  <hyperlinks>
    <hyperlink ref="B7" location="Indice!A1" display="Índice" xr:uid="{CBC46832-3CC8-4A4B-9A00-D29E475F0AE0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5853F-9ED4-4292-9EDE-DAA624A945A7}">
  <sheetPr codeName="Hoja6">
    <pageSetUpPr fitToPage="1"/>
  </sheetPr>
  <dimension ref="A1:R32"/>
  <sheetViews>
    <sheetView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119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120</v>
      </c>
      <c r="D13" s="92"/>
      <c r="E13" s="93"/>
      <c r="H13" s="91" t="s">
        <v>121</v>
      </c>
      <c r="I13" s="92"/>
      <c r="J13" s="92"/>
      <c r="K13" s="93"/>
      <c r="L13" s="2"/>
      <c r="M13" s="2"/>
      <c r="N13" s="91" t="s">
        <v>122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123</v>
      </c>
      <c r="D14" s="96" t="s">
        <v>124</v>
      </c>
      <c r="E14" s="96" t="s">
        <v>125</v>
      </c>
      <c r="G14" s="97"/>
      <c r="H14" s="98" t="s">
        <v>113</v>
      </c>
      <c r="I14" s="99" t="s">
        <v>114</v>
      </c>
      <c r="J14" s="99" t="s">
        <v>115</v>
      </c>
      <c r="K14" s="100" t="s">
        <v>116</v>
      </c>
      <c r="L14" s="2"/>
      <c r="M14" s="2"/>
      <c r="N14" s="95" t="s">
        <v>126</v>
      </c>
      <c r="O14" s="101" t="s">
        <v>127</v>
      </c>
      <c r="P14" s="101" t="s">
        <v>128</v>
      </c>
      <c r="Q14" s="102" t="s">
        <v>129</v>
      </c>
      <c r="R14" s="20"/>
    </row>
    <row r="15" spans="1:18" ht="35.25" customHeight="1" x14ac:dyDescent="0.2">
      <c r="A15" s="18"/>
      <c r="B15" s="103" t="s">
        <v>118</v>
      </c>
      <c r="C15" s="104">
        <v>33752</v>
      </c>
      <c r="D15" s="105">
        <v>344690</v>
      </c>
      <c r="E15" s="106">
        <v>6747</v>
      </c>
      <c r="G15" s="103" t="s">
        <v>118</v>
      </c>
      <c r="H15" s="107">
        <v>1131</v>
      </c>
      <c r="I15" s="105">
        <v>6302</v>
      </c>
      <c r="J15" s="105">
        <v>92414</v>
      </c>
      <c r="K15" s="108">
        <v>285342</v>
      </c>
      <c r="L15" s="109"/>
      <c r="M15" s="103" t="s">
        <v>118</v>
      </c>
      <c r="N15" s="110">
        <v>74069</v>
      </c>
      <c r="O15" s="110">
        <v>79061</v>
      </c>
      <c r="P15" s="110">
        <v>69479</v>
      </c>
      <c r="Q15" s="106">
        <v>162580</v>
      </c>
      <c r="R15" s="20"/>
    </row>
    <row r="16" spans="1:18" ht="38.25" customHeight="1" thickBot="1" x14ac:dyDescent="0.25">
      <c r="A16" s="18"/>
      <c r="B16" s="111" t="s">
        <v>130</v>
      </c>
      <c r="C16" s="112">
        <v>12582</v>
      </c>
      <c r="D16" s="113">
        <v>16717</v>
      </c>
      <c r="E16" s="114">
        <v>4933</v>
      </c>
      <c r="G16" s="111" t="s">
        <v>130</v>
      </c>
      <c r="H16" s="112">
        <v>224</v>
      </c>
      <c r="I16" s="113">
        <v>926</v>
      </c>
      <c r="J16" s="113">
        <v>11770</v>
      </c>
      <c r="K16" s="114">
        <v>21312</v>
      </c>
      <c r="L16" s="109"/>
      <c r="M16" s="111" t="s">
        <v>130</v>
      </c>
      <c r="N16" s="113">
        <v>29405</v>
      </c>
      <c r="O16" s="113">
        <v>4034</v>
      </c>
      <c r="P16" s="113">
        <v>647</v>
      </c>
      <c r="Q16" s="114">
        <v>146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F05DB531-F530-4667-8069-1485BA778561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9B5DC-6EE2-4373-96B8-B6D54A4FA53F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131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132</v>
      </c>
      <c r="C14" s="99" t="s">
        <v>133</v>
      </c>
      <c r="D14" s="99" t="s">
        <v>134</v>
      </c>
      <c r="E14" s="99" t="s">
        <v>135</v>
      </c>
      <c r="F14" s="99" t="s">
        <v>136</v>
      </c>
      <c r="G14" s="100" t="s">
        <v>137</v>
      </c>
      <c r="H14" s="109"/>
      <c r="I14" s="20"/>
    </row>
    <row r="15" spans="1:9" ht="32.25" customHeight="1" thickBot="1" x14ac:dyDescent="0.25">
      <c r="A15" s="18"/>
      <c r="B15" s="115">
        <v>635895</v>
      </c>
      <c r="C15" s="113">
        <v>86663</v>
      </c>
      <c r="D15" s="113">
        <v>189316</v>
      </c>
      <c r="E15" s="113">
        <v>3554</v>
      </c>
      <c r="F15" s="113">
        <v>2785</v>
      </c>
      <c r="G15" s="114">
        <v>16457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138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139</v>
      </c>
      <c r="C20" s="99" t="s">
        <v>140</v>
      </c>
      <c r="D20" s="100" t="s">
        <v>141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350356</v>
      </c>
      <c r="C21" s="113">
        <v>281259</v>
      </c>
      <c r="D21" s="114">
        <v>631615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9C53DB0E-12F9-4D4B-84F8-4CEF1CB4449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4C4EF-A895-4D09-B9F2-2AF01A4C5CF4}">
  <sheetPr codeName="Hoja13">
    <pageSetUpPr fitToPage="1"/>
  </sheetPr>
  <dimension ref="A7:I27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142</v>
      </c>
      <c r="I12" s="20"/>
    </row>
    <row r="13" spans="1:9" ht="18.75" customHeight="1" x14ac:dyDescent="0.25">
      <c r="A13" s="18"/>
      <c r="B13" s="117" t="s">
        <v>143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144</v>
      </c>
      <c r="D15" s="99" t="s">
        <v>145</v>
      </c>
      <c r="E15" s="99" t="s">
        <v>146</v>
      </c>
      <c r="F15" s="99" t="s">
        <v>147</v>
      </c>
      <c r="G15" s="118" t="s">
        <v>148</v>
      </c>
      <c r="H15" s="100" t="s">
        <v>117</v>
      </c>
      <c r="I15" s="20"/>
    </row>
    <row r="16" spans="1:9" ht="33.75" customHeight="1" x14ac:dyDescent="0.2">
      <c r="A16" s="18"/>
      <c r="B16" s="119" t="s">
        <v>149</v>
      </c>
      <c r="C16" s="120">
        <v>548</v>
      </c>
      <c r="D16" s="120">
        <v>2</v>
      </c>
      <c r="E16" s="120">
        <v>343</v>
      </c>
      <c r="F16" s="120">
        <v>96</v>
      </c>
      <c r="G16" s="121">
        <v>9</v>
      </c>
      <c r="H16" s="122">
        <v>998</v>
      </c>
      <c r="I16" s="20"/>
    </row>
    <row r="17" spans="1:9" ht="32.25" customHeight="1" thickBot="1" x14ac:dyDescent="0.25">
      <c r="A17" s="18"/>
      <c r="B17" s="123" t="s">
        <v>150</v>
      </c>
      <c r="C17" s="113">
        <v>547</v>
      </c>
      <c r="D17" s="113">
        <v>3</v>
      </c>
      <c r="E17" s="113">
        <v>345</v>
      </c>
      <c r="F17" s="113">
        <v>94</v>
      </c>
      <c r="G17" s="124">
        <v>10</v>
      </c>
      <c r="H17" s="114">
        <v>999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151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144</v>
      </c>
      <c r="D21" s="99" t="s">
        <v>152</v>
      </c>
      <c r="E21" s="99" t="s">
        <v>153</v>
      </c>
      <c r="F21" s="99" t="s">
        <v>154</v>
      </c>
      <c r="G21" s="118" t="s">
        <v>155</v>
      </c>
      <c r="H21" s="100" t="s">
        <v>117</v>
      </c>
      <c r="I21" s="20"/>
    </row>
    <row r="22" spans="1:9" ht="33.75" customHeight="1" x14ac:dyDescent="0.2">
      <c r="A22" s="18"/>
      <c r="B22" s="119" t="s">
        <v>149</v>
      </c>
      <c r="C22" s="120">
        <v>94073</v>
      </c>
      <c r="D22" s="120">
        <v>240</v>
      </c>
      <c r="E22" s="120">
        <v>164449</v>
      </c>
      <c r="F22" s="120">
        <v>851</v>
      </c>
      <c r="G22" s="121">
        <v>291</v>
      </c>
      <c r="H22" s="122">
        <v>259904</v>
      </c>
      <c r="I22" s="20"/>
    </row>
    <row r="23" spans="1:9" ht="32.25" customHeight="1" thickBot="1" x14ac:dyDescent="0.25">
      <c r="A23" s="18"/>
      <c r="B23" s="123" t="s">
        <v>150</v>
      </c>
      <c r="C23" s="113">
        <v>93549</v>
      </c>
      <c r="D23" s="113">
        <v>3740</v>
      </c>
      <c r="E23" s="113">
        <v>165966</v>
      </c>
      <c r="F23" s="113">
        <v>838</v>
      </c>
      <c r="G23" s="124">
        <v>311</v>
      </c>
      <c r="H23" s="114">
        <v>264404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2E2EF7AC-B561-4BCD-BC75-A6B1EF74F059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08686-6F9D-432E-8195-96A56A9DC37A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156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117</v>
      </c>
      <c r="C14" s="99" t="s">
        <v>12</v>
      </c>
      <c r="D14" s="99" t="s">
        <v>157</v>
      </c>
      <c r="E14" s="99" t="s">
        <v>158</v>
      </c>
      <c r="F14" s="99" t="s">
        <v>159</v>
      </c>
      <c r="G14" s="100" t="s">
        <v>160</v>
      </c>
      <c r="H14" s="20"/>
    </row>
    <row r="15" spans="1:8" ht="33" customHeight="1" thickBot="1" x14ac:dyDescent="0.25">
      <c r="A15" s="18"/>
      <c r="B15" s="115">
        <v>426</v>
      </c>
      <c r="C15" s="113">
        <v>381</v>
      </c>
      <c r="D15" s="113"/>
      <c r="E15" s="113">
        <v>45</v>
      </c>
      <c r="F15" s="113"/>
      <c r="G15" s="114"/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161</v>
      </c>
      <c r="G17" s="126">
        <v>-1.6166281755196306E-2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162</v>
      </c>
      <c r="F20" s="127">
        <v>3632</v>
      </c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163</v>
      </c>
      <c r="F22" s="128">
        <v>3.1697187136457612E-3</v>
      </c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164</v>
      </c>
      <c r="F24" s="127">
        <v>3</v>
      </c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165</v>
      </c>
      <c r="F26" s="128">
        <v>8.8235294117647065E-2</v>
      </c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EDD0DE85-C180-4884-9F68-4C85012B8FD5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A3870-6573-4946-AB76-4C1BD5ECBAE3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166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167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168</v>
      </c>
      <c r="C15" s="131" t="s">
        <v>169</v>
      </c>
      <c r="D15" s="131" t="s">
        <v>170</v>
      </c>
      <c r="E15" s="131" t="s">
        <v>171</v>
      </c>
      <c r="F15" s="131" t="s">
        <v>172</v>
      </c>
      <c r="G15" s="131" t="s">
        <v>173</v>
      </c>
      <c r="H15" s="131" t="s">
        <v>174</v>
      </c>
      <c r="I15" s="131" t="s">
        <v>175</v>
      </c>
      <c r="J15" s="131" t="s">
        <v>176</v>
      </c>
      <c r="K15" s="132" t="s">
        <v>177</v>
      </c>
      <c r="L15" s="133"/>
    </row>
    <row r="16" spans="1:12" ht="32.25" customHeight="1" thickBot="1" x14ac:dyDescent="0.25">
      <c r="A16" s="18"/>
      <c r="B16" s="134">
        <v>399730.56111999997</v>
      </c>
      <c r="C16" s="135">
        <v>147558.72351000001</v>
      </c>
      <c r="D16" s="135">
        <v>137019.10189000002</v>
      </c>
      <c r="E16" s="135">
        <v>495728.18456999998</v>
      </c>
      <c r="F16" s="135">
        <v>16999.71631</v>
      </c>
      <c r="G16" s="135">
        <v>105.97750000000001</v>
      </c>
      <c r="H16" s="135">
        <v>53526.593140000004</v>
      </c>
      <c r="I16" s="135">
        <v>12057.426439999999</v>
      </c>
      <c r="J16" s="135">
        <v>28282.49698</v>
      </c>
      <c r="K16" s="136">
        <v>1291008.7814599997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178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179</v>
      </c>
      <c r="C19" s="131" t="s">
        <v>180</v>
      </c>
      <c r="D19" s="131" t="s">
        <v>181</v>
      </c>
      <c r="E19" s="131" t="s">
        <v>182</v>
      </c>
      <c r="F19" s="131" t="s">
        <v>183</v>
      </c>
      <c r="G19" s="131" t="s">
        <v>174</v>
      </c>
      <c r="H19" s="131" t="s">
        <v>175</v>
      </c>
      <c r="I19" s="131" t="s">
        <v>176</v>
      </c>
      <c r="J19" s="102" t="s">
        <v>184</v>
      </c>
      <c r="L19" s="20"/>
    </row>
    <row r="20" spans="1:12" ht="32.25" customHeight="1" thickBot="1" x14ac:dyDescent="0.25">
      <c r="A20" s="18"/>
      <c r="B20" s="134">
        <v>494417.66109999991</v>
      </c>
      <c r="C20" s="135">
        <v>502694.12077000004</v>
      </c>
      <c r="D20" s="135">
        <v>11456.11009</v>
      </c>
      <c r="E20" s="135">
        <v>113113.99287999996</v>
      </c>
      <c r="F20" s="135">
        <v>134773.18865</v>
      </c>
      <c r="G20" s="135">
        <v>19441.611329999992</v>
      </c>
      <c r="H20" s="135">
        <v>2490.1152099999999</v>
      </c>
      <c r="I20" s="135">
        <v>4912.65697</v>
      </c>
      <c r="J20" s="136">
        <v>1286398.8689399997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185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186</v>
      </c>
      <c r="C23" s="101" t="s">
        <v>187</v>
      </c>
      <c r="D23" s="101" t="s">
        <v>188</v>
      </c>
      <c r="E23" s="101" t="s">
        <v>189</v>
      </c>
      <c r="F23" s="101" t="s">
        <v>190</v>
      </c>
      <c r="G23" s="101" t="s">
        <v>191</v>
      </c>
      <c r="H23" s="102" t="s">
        <v>184</v>
      </c>
      <c r="I23" s="18"/>
      <c r="L23" s="20"/>
    </row>
    <row r="24" spans="1:12" ht="32.25" customHeight="1" thickBot="1" x14ac:dyDescent="0.25">
      <c r="A24" s="18"/>
      <c r="B24" s="137">
        <v>567758.57617000013</v>
      </c>
      <c r="C24" s="135">
        <v>156853.50724000001</v>
      </c>
      <c r="D24" s="135">
        <v>195622.57133999994</v>
      </c>
      <c r="E24" s="135">
        <v>76679.06018</v>
      </c>
      <c r="F24" s="135">
        <v>283068.25968000008</v>
      </c>
      <c r="G24" s="135">
        <v>6416.8943299999992</v>
      </c>
      <c r="H24" s="136">
        <v>1286398.8689399997</v>
      </c>
      <c r="I24" s="18"/>
      <c r="L24" s="20"/>
    </row>
    <row r="25" spans="1:12" ht="32.25" customHeight="1" x14ac:dyDescent="0.2">
      <c r="A25" s="1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A6FDE57E-EBDE-401C-85D8-064046BCD74A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9D4BD-05BD-4A9E-8422-C2E9DACF7E53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192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193</v>
      </c>
      <c r="C14" s="142"/>
      <c r="D14" s="142"/>
      <c r="E14" s="142"/>
      <c r="F14" s="143"/>
      <c r="I14" s="141" t="s">
        <v>194</v>
      </c>
      <c r="J14" s="143"/>
      <c r="K14" s="20"/>
    </row>
    <row r="15" spans="1:11" ht="44.25" customHeight="1" x14ac:dyDescent="0.2">
      <c r="A15" s="18"/>
      <c r="B15" s="98" t="s">
        <v>195</v>
      </c>
      <c r="C15" s="144">
        <v>833604</v>
      </c>
      <c r="E15" s="145" t="s">
        <v>196</v>
      </c>
      <c r="F15" s="146">
        <v>265155</v>
      </c>
      <c r="G15" s="18"/>
      <c r="I15" s="98" t="s">
        <v>197</v>
      </c>
      <c r="J15" s="144">
        <v>253116</v>
      </c>
      <c r="K15" s="20"/>
    </row>
    <row r="16" spans="1:11" ht="44.25" customHeight="1" x14ac:dyDescent="0.2">
      <c r="A16" s="18"/>
      <c r="B16" s="145" t="s">
        <v>198</v>
      </c>
      <c r="C16" s="147">
        <v>52530166.149510011</v>
      </c>
      <c r="E16" s="145" t="s">
        <v>199</v>
      </c>
      <c r="F16" s="148">
        <v>20705.676200000002</v>
      </c>
      <c r="G16" s="18"/>
      <c r="I16" s="145" t="s">
        <v>200</v>
      </c>
      <c r="J16" s="147">
        <v>379021.70000000007</v>
      </c>
      <c r="K16" s="20"/>
    </row>
    <row r="17" spans="1:13" ht="44.25" customHeight="1" thickBot="1" x14ac:dyDescent="0.25">
      <c r="A17" s="18"/>
      <c r="B17" s="145" t="s">
        <v>201</v>
      </c>
      <c r="C17" s="147">
        <v>27411659.116219997</v>
      </c>
      <c r="E17" s="145" t="s">
        <v>202</v>
      </c>
      <c r="F17" s="148">
        <v>8432.5254999999997</v>
      </c>
      <c r="G17" s="18"/>
      <c r="I17" s="149" t="s">
        <v>203</v>
      </c>
      <c r="J17" s="150">
        <v>742863.8</v>
      </c>
      <c r="K17" s="20"/>
    </row>
    <row r="18" spans="1:13" ht="44.25" customHeight="1" thickBot="1" x14ac:dyDescent="0.25">
      <c r="A18" s="18"/>
      <c r="B18" s="149" t="s">
        <v>204</v>
      </c>
      <c r="C18" s="151">
        <v>25118507.03328</v>
      </c>
      <c r="D18" s="152"/>
      <c r="E18" s="149" t="s">
        <v>205</v>
      </c>
      <c r="F18" s="153">
        <v>12273.150699999998</v>
      </c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2BF89D98-2438-437E-8748-2E7D67A13661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894BF-FA5A-4B07-ACA5-B9814522BC1C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206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207</v>
      </c>
      <c r="E15" s="6">
        <v>511000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208</v>
      </c>
      <c r="E17" s="6">
        <v>3341.0666106457934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209</v>
      </c>
      <c r="D19" s="78"/>
      <c r="E19" s="6">
        <v>19290.845072250489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210</v>
      </c>
      <c r="D21" s="78"/>
      <c r="E21" s="154">
        <v>0.85281865115953359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09BFA147-0F4F-42D6-A194-1B650BEF341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2025-05-30T10:39:43Z</dcterms:modified>
</cp:coreProperties>
</file>